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30" windowWidth="27495" windowHeight="12465"/>
  </bookViews>
  <sheets>
    <sheet name="2022-Q1 Q2" sheetId="1" r:id="rId1"/>
  </sheets>
  <calcPr calcId="145621"/>
</workbook>
</file>

<file path=xl/calcChain.xml><?xml version="1.0" encoding="utf-8"?>
<calcChain xmlns="http://schemas.openxmlformats.org/spreadsheetml/2006/main">
  <c r="B27" i="1" l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8" i="1"/>
  <c r="R29" i="1"/>
  <c r="R27" i="1"/>
</calcChain>
</file>

<file path=xl/sharedStrings.xml><?xml version="1.0" encoding="utf-8"?>
<sst xmlns="http://schemas.openxmlformats.org/spreadsheetml/2006/main" count="125" uniqueCount="29">
  <si>
    <t xml:space="preserve">Esportazioni per provincia, area geografica di destinazione e trimestre  </t>
  </si>
  <si>
    <t xml:space="preserve">Trimestre: 2022-Q1  </t>
  </si>
  <si>
    <t xml:space="preserve">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</si>
  <si>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</si>
  <si>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</si>
  <si>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</si>
  <si>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</si>
  <si>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</si>
  <si>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</si>
  <si>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</si>
  <si>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</si>
  <si>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</si>
  <si>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</si>
  <si>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</si>
  <si>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</si>
  <si>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</si>
  <si>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</si>
  <si>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</si>
  <si>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</si>
  <si>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</si>
  <si>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</si>
  <si>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</si>
  <si>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</si>
  <si>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</si>
  <si>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</si>
  <si>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</si>
  <si>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</si>
  <si>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</si>
  <si>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2022-Q1 Q2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</si>
</sst>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color indexed="8"/>
      <name val="Calibri"/>
      <family val="2"/>
      <scheme val="minor"/>
    </font>
    <font>
      <b/>
      <sz val="11"/>
      <name val="Calibri"/>
    </font>
    <font>
      <u/>
      <sz val="11"/>
      <color indexed="12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workbookViewId="0">
      <selection activeCell="B35" sqref="B35"/>
    </sheetView>
  </sheetViews>
  <sheetFormatPr defaultColWidth="26.28515625" defaultRowHeight="15"/>
  <sheetData>
    <row r="1" spans="1:18">
      <c r="A1" s="6" t="s">
        <v>0</v>
      </c>
    </row>
    <row r="2" spans="1:18">
      <c r="A2" s="4" t="s">
        <v>1</v>
      </c>
    </row>
    <row r="4" spans="1:18" ht="30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  <c r="O4" s="2" t="s">
        <v>17</v>
      </c>
      <c r="P4" s="2" t="s">
        <v>18</v>
      </c>
      <c r="Q4" s="2" t="s">
        <v>19</v>
      </c>
      <c r="R4" s="2" t="s">
        <v>20</v>
      </c>
    </row>
    <row r="5" spans="1:18">
      <c r="A5" s="3" t="s">
        <v>21</v>
      </c>
      <c r="B5" s="11" t="s">
        <v>2</v>
      </c>
      <c r="C5" s="11" t="s">
        <v>2</v>
      </c>
      <c r="D5" s="11" t="s">
        <v>2</v>
      </c>
      <c r="E5" s="11" t="s">
        <v>2</v>
      </c>
      <c r="F5" s="11" t="s">
        <v>2</v>
      </c>
      <c r="G5" s="11" t="s">
        <v>2</v>
      </c>
      <c r="H5" s="11" t="s">
        <v>2</v>
      </c>
      <c r="I5" s="11" t="s">
        <v>2</v>
      </c>
      <c r="J5" s="11" t="s">
        <v>2</v>
      </c>
      <c r="K5" s="11" t="s">
        <v>2</v>
      </c>
      <c r="L5" s="11" t="s">
        <v>2</v>
      </c>
      <c r="M5" s="11" t="s">
        <v>2</v>
      </c>
      <c r="N5" s="11" t="s">
        <v>2</v>
      </c>
      <c r="O5" s="11" t="s">
        <v>2</v>
      </c>
      <c r="P5" s="11" t="s">
        <v>2</v>
      </c>
      <c r="Q5" s="11" t="s">
        <v>2</v>
      </c>
      <c r="R5" s="11" t="s">
        <v>2</v>
      </c>
    </row>
    <row r="6" spans="1:18">
      <c r="A6" s="2" t="s">
        <v>22</v>
      </c>
      <c r="B6" s="1">
        <v>1164105.45</v>
      </c>
      <c r="C6" s="1">
        <v>36630.379999999997</v>
      </c>
      <c r="D6" s="1">
        <v>209929.04</v>
      </c>
      <c r="E6" s="1">
        <v>136204.76</v>
      </c>
      <c r="F6" s="1">
        <v>13561.87</v>
      </c>
      <c r="G6" s="1">
        <v>5086.3900000000003</v>
      </c>
      <c r="H6" s="1">
        <v>29959.72</v>
      </c>
      <c r="I6" s="1">
        <v>20638.849999999999</v>
      </c>
      <c r="J6" s="1">
        <v>11415.63</v>
      </c>
      <c r="K6" s="1">
        <v>12901.81</v>
      </c>
      <c r="L6" s="1">
        <v>371032.24</v>
      </c>
      <c r="M6" s="1">
        <v>8627.92</v>
      </c>
      <c r="N6" s="1">
        <v>23974.81</v>
      </c>
      <c r="O6" s="1">
        <v>24539.51</v>
      </c>
      <c r="P6" s="1">
        <v>5448.81</v>
      </c>
      <c r="Q6" s="1">
        <v>169362.47</v>
      </c>
      <c r="R6" s="1">
        <v>2243419.65</v>
      </c>
    </row>
    <row r="7" spans="1:18">
      <c r="A7" s="2" t="s">
        <v>23</v>
      </c>
      <c r="B7" s="1">
        <v>49701.09</v>
      </c>
      <c r="C7" s="1">
        <v>4176.79</v>
      </c>
      <c r="D7" s="1">
        <v>12473.43</v>
      </c>
      <c r="E7" s="1">
        <v>4840.07</v>
      </c>
      <c r="F7" s="1">
        <v>2171.1999999999998</v>
      </c>
      <c r="G7" s="1">
        <v>714.98</v>
      </c>
      <c r="H7" s="1">
        <v>2529.29</v>
      </c>
      <c r="I7" s="1">
        <v>2652.57</v>
      </c>
      <c r="J7" s="1">
        <v>1439.7</v>
      </c>
      <c r="K7" s="1">
        <v>1412.3</v>
      </c>
      <c r="L7" s="1">
        <v>16961.32</v>
      </c>
      <c r="M7" s="1">
        <v>1090.3399999999999</v>
      </c>
      <c r="N7" s="1">
        <v>1408.84</v>
      </c>
      <c r="O7" s="1">
        <v>935.12</v>
      </c>
      <c r="P7" s="1">
        <v>1359.86</v>
      </c>
      <c r="Q7" s="1">
        <v>20721.7</v>
      </c>
      <c r="R7" s="1">
        <v>124588.58</v>
      </c>
    </row>
    <row r="8" spans="1:18">
      <c r="A8" s="2" t="s">
        <v>24</v>
      </c>
      <c r="B8" s="1">
        <v>819574.39</v>
      </c>
      <c r="C8" s="1">
        <v>18048.14</v>
      </c>
      <c r="D8" s="1">
        <v>132716.87</v>
      </c>
      <c r="E8" s="1">
        <v>115989.88</v>
      </c>
      <c r="F8" s="1">
        <v>5070.47</v>
      </c>
      <c r="G8" s="1">
        <v>3651.4</v>
      </c>
      <c r="H8" s="1">
        <v>16399.79</v>
      </c>
      <c r="I8" s="1">
        <v>8984.2999999999993</v>
      </c>
      <c r="J8" s="1">
        <v>6570.98</v>
      </c>
      <c r="K8" s="1">
        <v>6534.86</v>
      </c>
      <c r="L8" s="1">
        <v>105505.37</v>
      </c>
      <c r="M8" s="1">
        <v>6071.86</v>
      </c>
      <c r="N8" s="1">
        <v>18001.21</v>
      </c>
      <c r="O8" s="1">
        <v>10267.870000000001</v>
      </c>
      <c r="P8" s="1">
        <v>1656.33</v>
      </c>
      <c r="Q8" s="1">
        <v>90509.759999999995</v>
      </c>
      <c r="R8" s="1">
        <v>1365553.46</v>
      </c>
    </row>
    <row r="10" spans="1:18">
      <c r="A10" s="5" t="s">
        <v>25</v>
      </c>
    </row>
    <row r="11" spans="1:18">
      <c r="A11" s="4" t="s">
        <v>26</v>
      </c>
    </row>
    <row r="13" spans="1:18">
      <c r="A13" s="4" t="s">
        <v>27</v>
      </c>
    </row>
    <row r="15" spans="1:18" ht="30">
      <c r="A15" s="7" t="s">
        <v>3</v>
      </c>
      <c r="B15" s="8" t="s">
        <v>4</v>
      </c>
      <c r="C15" s="8" t="s">
        <v>5</v>
      </c>
      <c r="D15" s="8" t="s">
        <v>6</v>
      </c>
      <c r="E15" s="8" t="s">
        <v>7</v>
      </c>
      <c r="F15" s="8" t="s">
        <v>8</v>
      </c>
      <c r="G15" s="8" t="s">
        <v>9</v>
      </c>
      <c r="H15" s="8" t="s">
        <v>10</v>
      </c>
      <c r="I15" s="8" t="s">
        <v>11</v>
      </c>
      <c r="J15" s="8" t="s">
        <v>12</v>
      </c>
      <c r="K15" s="8" t="s">
        <v>13</v>
      </c>
      <c r="L15" s="8" t="s">
        <v>14</v>
      </c>
      <c r="M15" s="8" t="s">
        <v>15</v>
      </c>
      <c r="N15" s="8" t="s">
        <v>16</v>
      </c>
      <c r="O15" s="8" t="s">
        <v>17</v>
      </c>
      <c r="P15" s="8" t="s">
        <v>18</v>
      </c>
      <c r="Q15" s="8" t="s">
        <v>19</v>
      </c>
      <c r="R15" s="8" t="s">
        <v>20</v>
      </c>
    </row>
    <row r="16" spans="1:18">
      <c r="A16" s="7" t="s">
        <v>21</v>
      </c>
      <c r="B16" s="12" t="s">
        <v>2</v>
      </c>
      <c r="C16" s="12" t="s">
        <v>2</v>
      </c>
      <c r="D16" s="12" t="s">
        <v>2</v>
      </c>
      <c r="E16" s="12" t="s">
        <v>2</v>
      </c>
      <c r="F16" s="12" t="s">
        <v>2</v>
      </c>
      <c r="G16" s="12" t="s">
        <v>2</v>
      </c>
      <c r="H16" s="12" t="s">
        <v>2</v>
      </c>
      <c r="I16" s="12" t="s">
        <v>2</v>
      </c>
      <c r="J16" s="12" t="s">
        <v>2</v>
      </c>
      <c r="K16" s="12" t="s">
        <v>2</v>
      </c>
      <c r="L16" s="12" t="s">
        <v>2</v>
      </c>
      <c r="M16" s="12" t="s">
        <v>2</v>
      </c>
      <c r="N16" s="12" t="s">
        <v>2</v>
      </c>
      <c r="O16" s="12" t="s">
        <v>2</v>
      </c>
      <c r="P16" s="12" t="s">
        <v>2</v>
      </c>
      <c r="Q16" s="12" t="s">
        <v>2</v>
      </c>
      <c r="R16" s="12" t="s">
        <v>2</v>
      </c>
    </row>
    <row r="17" spans="1:18">
      <c r="A17" s="8" t="s">
        <v>22</v>
      </c>
      <c r="B17" s="9">
        <v>1077574.47</v>
      </c>
      <c r="C17" s="9">
        <v>49954.64</v>
      </c>
      <c r="D17" s="9">
        <v>226646.65</v>
      </c>
      <c r="E17" s="9">
        <v>144845.75</v>
      </c>
      <c r="F17" s="9">
        <v>36557.769999999997</v>
      </c>
      <c r="G17" s="9">
        <v>17284.54</v>
      </c>
      <c r="H17" s="9">
        <v>12556.91</v>
      </c>
      <c r="I17" s="9">
        <v>17740.09</v>
      </c>
      <c r="J17" s="9">
        <v>434019.65</v>
      </c>
      <c r="K17" s="9">
        <v>10879.7</v>
      </c>
      <c r="L17" s="9">
        <v>28394.37</v>
      </c>
      <c r="M17" s="9">
        <v>11327.38</v>
      </c>
      <c r="N17" s="9">
        <v>23508.12</v>
      </c>
      <c r="O17" s="9">
        <v>6461.18</v>
      </c>
      <c r="P17" s="9">
        <v>218806.31</v>
      </c>
      <c r="Q17" s="9">
        <v>1877.61</v>
      </c>
      <c r="R17" s="9">
        <v>2318435.12</v>
      </c>
    </row>
    <row r="18" spans="1:18">
      <c r="A18" s="8" t="s">
        <v>23</v>
      </c>
      <c r="B18" s="9">
        <v>43356.7</v>
      </c>
      <c r="C18" s="9">
        <v>3972.38</v>
      </c>
      <c r="D18" s="9">
        <v>11852.24</v>
      </c>
      <c r="E18" s="9">
        <v>3667.98</v>
      </c>
      <c r="F18" s="9">
        <v>2565.54</v>
      </c>
      <c r="G18" s="9">
        <v>1975.51</v>
      </c>
      <c r="H18" s="9">
        <v>1153.55</v>
      </c>
      <c r="I18" s="9">
        <v>2549.62</v>
      </c>
      <c r="J18" s="9">
        <v>24200.63</v>
      </c>
      <c r="K18" s="9">
        <v>1318.34</v>
      </c>
      <c r="L18" s="9">
        <v>690.54</v>
      </c>
      <c r="M18" s="9">
        <v>2821.48</v>
      </c>
      <c r="N18" s="9">
        <v>4327.95</v>
      </c>
      <c r="O18" s="9">
        <v>1525.6</v>
      </c>
      <c r="P18" s="9">
        <v>49293.31</v>
      </c>
      <c r="Q18" s="9">
        <v>115.18</v>
      </c>
      <c r="R18" s="9">
        <v>155386.54999999999</v>
      </c>
    </row>
    <row r="19" spans="1:18">
      <c r="A19" s="8" t="s">
        <v>24</v>
      </c>
      <c r="B19" s="9">
        <v>725730.12</v>
      </c>
      <c r="C19" s="9">
        <v>29601.96</v>
      </c>
      <c r="D19" s="9">
        <v>139293.76000000001</v>
      </c>
      <c r="E19" s="9">
        <v>122077.31</v>
      </c>
      <c r="F19" s="9">
        <v>20306.490000000002</v>
      </c>
      <c r="G19" s="9">
        <v>5424.55</v>
      </c>
      <c r="H19" s="9">
        <v>6902.82</v>
      </c>
      <c r="I19" s="9">
        <v>7147.49</v>
      </c>
      <c r="J19" s="9">
        <v>140835.88</v>
      </c>
      <c r="K19" s="9">
        <v>8101.74</v>
      </c>
      <c r="L19" s="9">
        <v>21462.7</v>
      </c>
      <c r="M19" s="9">
        <v>4047.71</v>
      </c>
      <c r="N19" s="9">
        <v>5479.97</v>
      </c>
      <c r="O19" s="9">
        <v>3611.46</v>
      </c>
      <c r="P19" s="9">
        <v>107165.17</v>
      </c>
      <c r="Q19" s="9">
        <v>1001.35</v>
      </c>
      <c r="R19" s="9">
        <v>1348190.48</v>
      </c>
    </row>
    <row r="21" spans="1:18">
      <c r="A21" s="5" t="s">
        <v>25</v>
      </c>
    </row>
    <row r="22" spans="1:18">
      <c r="A22" s="4" t="s">
        <v>26</v>
      </c>
    </row>
    <row r="24" spans="1:18">
      <c r="A24" s="4" t="s">
        <v>28</v>
      </c>
    </row>
    <row r="25" spans="1:18" ht="30">
      <c r="A25" s="7" t="s">
        <v>3</v>
      </c>
      <c r="B25" s="10" t="s">
        <v>4</v>
      </c>
      <c r="C25" s="10" t="s">
        <v>5</v>
      </c>
      <c r="D25" s="10" t="s">
        <v>6</v>
      </c>
      <c r="E25" s="10" t="s">
        <v>7</v>
      </c>
      <c r="F25" s="10" t="s">
        <v>8</v>
      </c>
      <c r="G25" s="10" t="s">
        <v>9</v>
      </c>
      <c r="H25" s="10" t="s">
        <v>10</v>
      </c>
      <c r="I25" s="10" t="s">
        <v>11</v>
      </c>
      <c r="J25" s="10" t="s">
        <v>12</v>
      </c>
      <c r="K25" s="10" t="s">
        <v>13</v>
      </c>
      <c r="L25" s="10" t="s">
        <v>14</v>
      </c>
      <c r="M25" s="10" t="s">
        <v>15</v>
      </c>
      <c r="N25" s="10" t="s">
        <v>16</v>
      </c>
      <c r="O25" s="10" t="s">
        <v>17</v>
      </c>
      <c r="P25" s="10" t="s">
        <v>18</v>
      </c>
      <c r="Q25" s="10" t="s">
        <v>19</v>
      </c>
      <c r="R25" s="10" t="s">
        <v>20</v>
      </c>
    </row>
    <row r="26" spans="1:18">
      <c r="A26" s="7" t="s">
        <v>21</v>
      </c>
      <c r="B26" s="12" t="s">
        <v>2</v>
      </c>
      <c r="C26" s="12" t="s">
        <v>2</v>
      </c>
      <c r="D26" s="12" t="s">
        <v>2</v>
      </c>
      <c r="E26" s="12" t="s">
        <v>2</v>
      </c>
      <c r="F26" s="12" t="s">
        <v>2</v>
      </c>
      <c r="G26" s="12" t="s">
        <v>2</v>
      </c>
      <c r="H26" s="12" t="s">
        <v>2</v>
      </c>
      <c r="I26" s="12" t="s">
        <v>2</v>
      </c>
      <c r="J26" s="12" t="s">
        <v>2</v>
      </c>
      <c r="K26" s="12" t="s">
        <v>2</v>
      </c>
      <c r="L26" s="12" t="s">
        <v>2</v>
      </c>
      <c r="M26" s="12" t="s">
        <v>2</v>
      </c>
      <c r="N26" s="12" t="s">
        <v>2</v>
      </c>
      <c r="O26" s="12" t="s">
        <v>2</v>
      </c>
      <c r="P26" s="12" t="s">
        <v>2</v>
      </c>
      <c r="Q26" s="12" t="s">
        <v>2</v>
      </c>
      <c r="R26" s="12" t="s">
        <v>2</v>
      </c>
    </row>
    <row r="27" spans="1:18">
      <c r="A27" s="10" t="s">
        <v>22</v>
      </c>
      <c r="B27" s="9">
        <f t="shared" ref="B27:Q29" si="0">+B6+B17</f>
        <v>2241679.92</v>
      </c>
      <c r="C27" s="9">
        <f t="shared" si="0"/>
        <v>86585.01999999999</v>
      </c>
      <c r="D27" s="9">
        <f t="shared" si="0"/>
        <v>436575.69</v>
      </c>
      <c r="E27" s="9">
        <f t="shared" si="0"/>
        <v>281050.51</v>
      </c>
      <c r="F27" s="9">
        <f t="shared" si="0"/>
        <v>50119.64</v>
      </c>
      <c r="G27" s="9">
        <f t="shared" si="0"/>
        <v>22370.93</v>
      </c>
      <c r="H27" s="9">
        <f t="shared" si="0"/>
        <v>42516.630000000005</v>
      </c>
      <c r="I27" s="9">
        <f t="shared" si="0"/>
        <v>38378.94</v>
      </c>
      <c r="J27" s="9">
        <f t="shared" si="0"/>
        <v>445435.28</v>
      </c>
      <c r="K27" s="9">
        <f t="shared" si="0"/>
        <v>23781.510000000002</v>
      </c>
      <c r="L27" s="9">
        <f t="shared" si="0"/>
        <v>399426.61</v>
      </c>
      <c r="M27" s="9">
        <f t="shared" si="0"/>
        <v>19955.3</v>
      </c>
      <c r="N27" s="9">
        <f t="shared" si="0"/>
        <v>47482.93</v>
      </c>
      <c r="O27" s="9">
        <f t="shared" si="0"/>
        <v>31000.69</v>
      </c>
      <c r="P27" s="9">
        <f t="shared" si="0"/>
        <v>224255.12</v>
      </c>
      <c r="Q27" s="9">
        <f t="shared" si="0"/>
        <v>171240.08</v>
      </c>
      <c r="R27" s="9">
        <f>+R6+R17</f>
        <v>4561854.7699999996</v>
      </c>
    </row>
    <row r="28" spans="1:18">
      <c r="A28" s="10" t="s">
        <v>23</v>
      </c>
      <c r="B28" s="9">
        <f t="shared" si="0"/>
        <v>93057.79</v>
      </c>
      <c r="C28" s="9">
        <f t="shared" si="0"/>
        <v>8149.17</v>
      </c>
      <c r="D28" s="9">
        <f t="shared" si="0"/>
        <v>24325.67</v>
      </c>
      <c r="E28" s="9">
        <f t="shared" si="0"/>
        <v>8508.0499999999993</v>
      </c>
      <c r="F28" s="9">
        <f t="shared" si="0"/>
        <v>4736.74</v>
      </c>
      <c r="G28" s="9">
        <f t="shared" si="0"/>
        <v>2690.49</v>
      </c>
      <c r="H28" s="9">
        <f t="shared" si="0"/>
        <v>3682.84</v>
      </c>
      <c r="I28" s="9">
        <f t="shared" si="0"/>
        <v>5202.1900000000005</v>
      </c>
      <c r="J28" s="9">
        <f t="shared" si="0"/>
        <v>25640.33</v>
      </c>
      <c r="K28" s="9">
        <f t="shared" si="0"/>
        <v>2730.64</v>
      </c>
      <c r="L28" s="9">
        <f t="shared" si="0"/>
        <v>17651.86</v>
      </c>
      <c r="M28" s="9">
        <f t="shared" si="0"/>
        <v>3911.8199999999997</v>
      </c>
      <c r="N28" s="9">
        <f t="shared" si="0"/>
        <v>5736.79</v>
      </c>
      <c r="O28" s="9">
        <f t="shared" si="0"/>
        <v>2460.7199999999998</v>
      </c>
      <c r="P28" s="9">
        <f t="shared" si="0"/>
        <v>50653.17</v>
      </c>
      <c r="Q28" s="9">
        <f t="shared" si="0"/>
        <v>20836.88</v>
      </c>
      <c r="R28" s="9">
        <f t="shared" ref="R28:R29" si="1">+R7+R18</f>
        <v>279975.13</v>
      </c>
    </row>
    <row r="29" spans="1:18">
      <c r="A29" s="10" t="s">
        <v>24</v>
      </c>
      <c r="B29" s="9">
        <f t="shared" si="0"/>
        <v>1545304.51</v>
      </c>
      <c r="C29" s="9">
        <f t="shared" si="0"/>
        <v>47650.1</v>
      </c>
      <c r="D29" s="9">
        <f t="shared" si="0"/>
        <v>272010.63</v>
      </c>
      <c r="E29" s="9">
        <f t="shared" si="0"/>
        <v>238067.19</v>
      </c>
      <c r="F29" s="9">
        <f t="shared" si="0"/>
        <v>25376.960000000003</v>
      </c>
      <c r="G29" s="9">
        <f t="shared" si="0"/>
        <v>9075.9500000000007</v>
      </c>
      <c r="H29" s="9">
        <f t="shared" si="0"/>
        <v>23302.61</v>
      </c>
      <c r="I29" s="9">
        <f t="shared" si="0"/>
        <v>16131.789999999999</v>
      </c>
      <c r="J29" s="9">
        <f t="shared" si="0"/>
        <v>147406.86000000002</v>
      </c>
      <c r="K29" s="9">
        <f t="shared" si="0"/>
        <v>14636.599999999999</v>
      </c>
      <c r="L29" s="9">
        <f t="shared" si="0"/>
        <v>126968.06999999999</v>
      </c>
      <c r="M29" s="9">
        <f t="shared" si="0"/>
        <v>10119.57</v>
      </c>
      <c r="N29" s="9">
        <f t="shared" si="0"/>
        <v>23481.18</v>
      </c>
      <c r="O29" s="9">
        <f t="shared" si="0"/>
        <v>13879.330000000002</v>
      </c>
      <c r="P29" s="9">
        <f t="shared" si="0"/>
        <v>108821.5</v>
      </c>
      <c r="Q29" s="9">
        <f t="shared" si="0"/>
        <v>91511.11</v>
      </c>
      <c r="R29" s="9">
        <f t="shared" si="1"/>
        <v>2713743.94</v>
      </c>
    </row>
  </sheetData>
  <mergeCells count="3">
    <mergeCell ref="B5:R5"/>
    <mergeCell ref="B16:R16"/>
    <mergeCell ref="B26:R26"/>
  </mergeCells>
  <hyperlinks>
    <hyperlink ref="A1" location="A10" display="Esportazioni per provincia, area geografica di destinazione e trimestre 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2022-Q1 Q2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2022-12-23T08:00:58Z</dcterms:created>
  <dcterms:modified xsi:type="dcterms:W3CDTF">2022-12-23T08:42:15Z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